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33" i="1" l="1"/>
  <c r="D15" i="1" l="1"/>
  <c r="D16" i="1"/>
  <c r="B33" i="1" l="1"/>
  <c r="B20" i="1"/>
  <c r="C20" i="1"/>
  <c r="D24" i="1" l="1"/>
  <c r="D26" i="1"/>
  <c r="D27" i="1"/>
  <c r="D28" i="1"/>
  <c r="D32" i="1"/>
  <c r="D12" i="1" l="1"/>
  <c r="D13" i="1" l="1"/>
  <c r="D11" i="1"/>
  <c r="D10" i="1"/>
  <c r="D22" i="1"/>
  <c r="D19" i="1" l="1"/>
  <c r="D33" i="1" l="1"/>
  <c r="D20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<sst xmlns="http://schemas.openxmlformats.org/spreadsheetml/2006/main" count="41" uniqueCount="41">
  <si>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</si>
  <si>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</si>
  <si>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</si>
  <si>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</si>
  <si>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</si>
  <si>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</si>
  <si>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</si>
  <si>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</si>
  <si>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</si>
  <si>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</si>
  <si>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</si>
  <si>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</si>
  <si>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</si>
  <si>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</si>
  <si>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</si>
  <si>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</si>
  <si>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</si>
  <si>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</si>
  <si>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</si>
  <si>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</si>
  <si>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</si>
  <si>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</si>
  <si>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</si>
  <si>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</si>
  <si>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</si>
  <si>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</si>
  <si>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</si>
  <si>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</si>
  <si>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</si>
  <si>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</si>
  <si>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</si>
  <si>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</si>
  <si>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</si>
  <si>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ДОТАЦИИ БЮДЖЕТАМ СЕЛЬСКИХ ПОСЕЛЕНИЙ</t>
  </si>
  <si>
    <t>Глава сельского поселения</t>
  </si>
  <si>
    <t>доходы от оказания платных услуг и компенсации затрат государства</t>
  </si>
  <si>
    <t>другие вопросы в области национальной экономики</t>
  </si>
  <si>
    <t>Мухамедьяров М.Р.</t>
  </si>
  <si>
    <t>Другие вопросы в областиокруж.среды</t>
  </si>
  <si>
    <t>выборы</t>
  </si>
  <si>
    <t>на 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</si>
</sst>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3" fillId="2" borderId="2" xfId="1" applyNumberFormat="1" applyFont="1" applyFill="1" applyBorder="1" applyAlignment="1">
      <alignment horizontal="right" vertical="center" shrinkToFit="1"/>
    </xf>
    <xf numFmtId="164" fontId="3" fillId="2" borderId="2" xfId="0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7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9" t="s">
        <v>1</v>
      </c>
      <c r="B1" s="30"/>
      <c r="C1" s="30"/>
      <c r="D1" s="30"/>
      <c r="E1" s="5"/>
      <c r="F1" s="12"/>
      <c r="G1" s="12"/>
      <c r="H1" s="12"/>
      <c r="I1" s="12"/>
      <c r="J1" s="12"/>
    </row>
    <row r="2" spans="1:10" x14ac:dyDescent="0.25">
      <c r="A2" s="29" t="s">
        <v>2</v>
      </c>
      <c r="B2" s="30"/>
      <c r="C2" s="30"/>
      <c r="D2" s="30"/>
      <c r="E2" s="5"/>
      <c r="F2" s="12"/>
      <c r="G2" s="12"/>
      <c r="H2" s="12"/>
      <c r="I2" s="12"/>
      <c r="J2" s="12"/>
    </row>
    <row r="3" spans="1:10" x14ac:dyDescent="0.25">
      <c r="A3" s="29" t="s">
        <v>31</v>
      </c>
      <c r="B3" s="30"/>
      <c r="C3" s="30"/>
      <c r="D3" s="30"/>
      <c r="E3" s="5"/>
      <c r="F3" s="12"/>
      <c r="G3" s="12"/>
      <c r="H3" s="12"/>
      <c r="I3" s="12"/>
      <c r="J3" s="12"/>
    </row>
    <row r="4" spans="1:10" x14ac:dyDescent="0.25">
      <c r="A4" s="29" t="s">
        <v>40</v>
      </c>
      <c r="B4" s="30"/>
      <c r="C4" s="30"/>
      <c r="D4" s="30"/>
      <c r="E4" s="5"/>
      <c r="F4" s="13"/>
      <c r="G4" s="12"/>
      <c r="H4" s="12"/>
      <c r="I4" s="12"/>
      <c r="J4" s="12"/>
    </row>
    <row r="5" spans="1:10" x14ac:dyDescent="0.25">
      <c r="A5" s="29" t="s">
        <v>0</v>
      </c>
      <c r="B5" s="30"/>
      <c r="C5" s="30"/>
      <c r="D5" s="30"/>
      <c r="E5" s="5"/>
      <c r="F5" s="13"/>
      <c r="G5" s="12"/>
      <c r="H5" s="12"/>
      <c r="I5" s="12"/>
      <c r="J5" s="12"/>
    </row>
    <row r="6" spans="1:10" x14ac:dyDescent="0.25">
      <c r="A6" s="31" t="s">
        <v>3</v>
      </c>
      <c r="B6" s="32"/>
      <c r="C6" s="32"/>
      <c r="D6" s="32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3" t="s">
        <v>11</v>
      </c>
      <c r="B8" s="34"/>
      <c r="C8" s="34"/>
      <c r="D8" s="35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29400</v>
      </c>
      <c r="C10" s="19">
        <v>16035.54</v>
      </c>
      <c r="D10" s="20">
        <f t="shared" ref="D10:D32" si="0">C10/B10*100</f>
        <v>54.542653061224492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65000</v>
      </c>
      <c r="C11" s="19">
        <v>1552.1</v>
      </c>
      <c r="D11" s="20">
        <f t="shared" si="0"/>
        <v>2.3878461538461537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30</v>
      </c>
      <c r="B12" s="19">
        <v>384800</v>
      </c>
      <c r="C12" s="19">
        <v>25489.06</v>
      </c>
      <c r="D12" s="20">
        <f t="shared" si="0"/>
        <v>6.6239760914760915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15000</v>
      </c>
      <c r="C13" s="19">
        <v>4900</v>
      </c>
      <c r="D13" s="20">
        <f t="shared" si="0"/>
        <v>32.666666666666664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27</v>
      </c>
      <c r="B14" s="19">
        <v>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26</v>
      </c>
      <c r="B15" s="19">
        <v>10000</v>
      </c>
      <c r="C15" s="19">
        <v>8799</v>
      </c>
      <c r="D15" s="20">
        <f t="shared" si="0"/>
        <v>87.99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28</v>
      </c>
      <c r="B16" s="19">
        <v>400000</v>
      </c>
      <c r="C16" s="19">
        <v>0</v>
      </c>
      <c r="D16" s="20">
        <f t="shared" si="0"/>
        <v>0</v>
      </c>
      <c r="E16" s="17"/>
      <c r="F16" s="13"/>
      <c r="G16" s="12"/>
      <c r="H16" s="12"/>
      <c r="I16" s="12"/>
      <c r="J16" s="12"/>
    </row>
    <row r="17" spans="1:10" s="2" customFormat="1" ht="22.5" customHeight="1" x14ac:dyDescent="0.25">
      <c r="A17" s="18" t="s">
        <v>35</v>
      </c>
      <c r="B17" s="19">
        <v>0</v>
      </c>
      <c r="C17" s="19">
        <v>0</v>
      </c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33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3230800</v>
      </c>
      <c r="C19" s="19">
        <v>1597598</v>
      </c>
      <c r="D19" s="20">
        <f t="shared" ref="D19" si="1">C19/B19*100</f>
        <v>49.448990961990837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4135000</v>
      </c>
      <c r="C20" s="23">
        <f>SUM(C9:C19)</f>
        <v>1654373.7</v>
      </c>
      <c r="D20" s="20">
        <f t="shared" si="0"/>
        <v>40.009037484885127</v>
      </c>
      <c r="E20" s="17"/>
      <c r="F20" s="13"/>
      <c r="G20" s="13"/>
      <c r="H20" s="13"/>
      <c r="I20" s="12"/>
      <c r="J20" s="12"/>
    </row>
    <row r="21" spans="1:10" x14ac:dyDescent="0.25">
      <c r="A21" s="36" t="s">
        <v>14</v>
      </c>
      <c r="B21" s="36"/>
      <c r="C21" s="36"/>
      <c r="D21" s="36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730401</v>
      </c>
      <c r="C22" s="3">
        <v>263941.81</v>
      </c>
      <c r="D22" s="20">
        <f t="shared" si="0"/>
        <v>36.13656197075305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1726399</v>
      </c>
      <c r="C23" s="3">
        <v>583723.17000000004</v>
      </c>
      <c r="D23" s="20">
        <v>0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600000</v>
      </c>
      <c r="C24" s="3">
        <v>164189</v>
      </c>
      <c r="D24" s="20">
        <f t="shared" si="0"/>
        <v>27.364833333333333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26">
        <v>43600</v>
      </c>
      <c r="C26" s="28">
        <v>6550.76</v>
      </c>
      <c r="D26" s="20">
        <f t="shared" si="0"/>
        <v>15.02467889908257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456600</v>
      </c>
      <c r="C27" s="3">
        <v>147138.42000000001</v>
      </c>
      <c r="D27" s="20">
        <f t="shared" si="0"/>
        <v>32.224796320630752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400000</v>
      </c>
      <c r="C28" s="27">
        <v>35932.120000000003</v>
      </c>
      <c r="D28" s="20">
        <f t="shared" si="0"/>
        <v>8.9830299999999994</v>
      </c>
      <c r="E28" s="13"/>
      <c r="F28" s="13"/>
      <c r="G28" s="13"/>
      <c r="H28" s="13"/>
      <c r="I28" s="12"/>
      <c r="J28" s="12"/>
    </row>
    <row r="29" spans="1:10" x14ac:dyDescent="0.25">
      <c r="A29" s="4" t="s">
        <v>39</v>
      </c>
      <c r="B29" s="3">
        <v>43625</v>
      </c>
      <c r="C29" s="3">
        <v>43625</v>
      </c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38</v>
      </c>
      <c r="B30" s="3">
        <v>100000</v>
      </c>
      <c r="C30" s="3">
        <v>15000</v>
      </c>
      <c r="D30" s="20">
        <v>0</v>
      </c>
      <c r="E30" s="13"/>
      <c r="F30" s="13"/>
      <c r="G30" s="13"/>
      <c r="H30" s="13"/>
      <c r="I30" s="12"/>
      <c r="J30" s="12"/>
    </row>
    <row r="31" spans="1:10" s="2" customFormat="1" x14ac:dyDescent="0.25">
      <c r="A31" s="7" t="s">
        <v>36</v>
      </c>
      <c r="B31" s="3">
        <v>6375</v>
      </c>
      <c r="C31" s="3">
        <v>0</v>
      </c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4" t="s">
        <v>13</v>
      </c>
      <c r="B32" s="3">
        <v>25000</v>
      </c>
      <c r="C32" s="3">
        <v>2000</v>
      </c>
      <c r="D32" s="20">
        <f t="shared" si="0"/>
        <v>8</v>
      </c>
      <c r="E32" s="13"/>
      <c r="F32" s="13"/>
      <c r="G32" s="13"/>
      <c r="H32" s="13"/>
      <c r="I32" s="12"/>
      <c r="J32" s="12"/>
    </row>
    <row r="33" spans="1:10" x14ac:dyDescent="0.25">
      <c r="A33" s="10" t="s">
        <v>15</v>
      </c>
      <c r="B33" s="9">
        <f>SUM(B22:B32)</f>
        <v>4135000</v>
      </c>
      <c r="C33" s="9">
        <f>SUM(C22:C32)</f>
        <v>1262100.28</v>
      </c>
      <c r="D33" s="11">
        <f>C33/B33*100</f>
        <v>30.522376783555018</v>
      </c>
      <c r="E33" s="13"/>
      <c r="F33" s="13"/>
      <c r="G33" s="13"/>
      <c r="H33" s="12"/>
      <c r="I33" s="12"/>
      <c r="J33" s="12"/>
    </row>
    <row r="34" spans="1:10" x14ac:dyDescent="0.25">
      <c r="A34" s="14" t="s">
        <v>16</v>
      </c>
      <c r="B34" s="15">
        <f>B20-B33</f>
        <v>0</v>
      </c>
      <c r="C34" s="15"/>
      <c r="D34" s="16"/>
      <c r="E34" s="13"/>
      <c r="F34" s="13"/>
      <c r="G34" s="13"/>
      <c r="H34" s="12"/>
      <c r="I34" s="12"/>
      <c r="J34" s="12"/>
    </row>
    <row r="35" spans="1:10" x14ac:dyDescent="0.25">
      <c r="A35" s="13"/>
      <c r="B35" s="13"/>
      <c r="C35" s="13"/>
      <c r="D35" s="13"/>
      <c r="E35" s="13"/>
      <c r="F35" s="13"/>
      <c r="G35" s="12"/>
      <c r="H35" s="12"/>
      <c r="I35" s="12"/>
      <c r="J35" s="12"/>
    </row>
    <row r="36" spans="1:10" x14ac:dyDescent="0.25">
      <c r="A36" s="24" t="s">
        <v>34</v>
      </c>
      <c r="B36" s="13"/>
      <c r="C36" s="24" t="s">
        <v>37</v>
      </c>
      <c r="D36" s="13"/>
      <c r="E36" s="13"/>
      <c r="F36" s="13"/>
      <c r="G36" s="12"/>
      <c r="H36" s="12"/>
      <c r="I36" s="12"/>
      <c r="J36" s="12"/>
    </row>
    <row r="37" spans="1:10" x14ac:dyDescent="0.25">
      <c r="A37" s="25" t="s">
        <v>29</v>
      </c>
      <c r="B37" s="13"/>
      <c r="C37" s="13"/>
      <c r="D37" s="13"/>
      <c r="E37" s="13"/>
      <c r="F37" s="13"/>
      <c r="G37" s="12"/>
      <c r="H37" s="12"/>
      <c r="I37" s="12"/>
      <c r="J37" s="12"/>
    </row>
    <row r="38" spans="1:10" x14ac:dyDescent="0.25">
      <c r="A38" s="25" t="s">
        <v>25</v>
      </c>
      <c r="B38" s="13"/>
      <c r="C38" s="13"/>
      <c r="D38" s="13"/>
      <c r="E38" s="13"/>
      <c r="F38" s="13"/>
      <c r="G38" s="12"/>
      <c r="H38" s="12"/>
      <c r="I38" s="12"/>
      <c r="J38" s="12"/>
    </row>
    <row r="39" spans="1:10" x14ac:dyDescent="0.25">
      <c r="A39" s="13"/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13"/>
      <c r="B40" s="13"/>
      <c r="C40" s="13"/>
      <c r="D40" s="13"/>
      <c r="E40" s="13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2022-06-14T07:01:17Z</dcterms:modified>
</cp:coreProperties>
</file>