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0" i="1" l="1"/>
  <c r="D17" i="1" l="1"/>
  <c r="D18" i="1"/>
  <c r="D19" i="1"/>
  <c r="D11" i="1"/>
  <c r="D12" i="1"/>
  <c r="D13" i="1"/>
  <c r="D15" i="1"/>
  <c r="D16" i="1"/>
  <c r="C41" i="1" l="1"/>
  <c r="B41" i="1"/>
  <c r="D38" i="1"/>
  <c r="D29" i="1"/>
  <c r="D31" i="1"/>
  <c r="D36" i="1"/>
  <c r="D40" i="1"/>
  <c r="D24" i="1"/>
  <c r="C22" i="1"/>
  <c r="B22" i="1"/>
  <c r="D22" i="1" l="1"/>
  <c r="D41" i="1"/>
  <c r="D28" i="1"/>
  <c r="D25" i="1" l="1"/>
  <c r="D10" i="1" l="1"/>
  <c r="D27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<sst xmlns="http://schemas.openxmlformats.org/spreadsheetml/2006/main" count="44" uniqueCount="44">
  <si>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</si>
  <si>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</si>
  <si>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</si>
  <si>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</si>
  <si>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</si>
  <si>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</si>
  <si>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</si>
  <si>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</si>
  <si>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</si>
  <si>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</si>
  <si>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</si>
  <si>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</si>
  <si>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</si>
  <si>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</si>
  <si>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</si>
  <si>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</si>
  <si>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</si>
  <si>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</si>
  <si>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</si>
  <si>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</si>
  <si>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</si>
  <si>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</si>
  <si>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</si>
  <si>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</si>
  <si>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</si>
  <si>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</si>
  <si>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</si>
  <si>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</si>
  <si>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</si>
  <si>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</si>
  <si>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</si>
  <si>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</si>
  <si>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</si>
  <si>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</si>
  <si>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01  октября  2022года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</si>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</sst>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G53" sqref="G53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8" t="s">
        <v>32</v>
      </c>
      <c r="B1" s="39"/>
      <c r="C1" s="39"/>
      <c r="D1" s="39"/>
      <c r="E1" s="33"/>
    </row>
    <row r="2" spans="1:11" s="2" customFormat="1" x14ac:dyDescent="0.25">
      <c r="A2" s="38" t="s">
        <v>33</v>
      </c>
      <c r="B2" s="39"/>
      <c r="C2" s="39"/>
      <c r="D2" s="39"/>
      <c r="E2" s="33"/>
    </row>
    <row r="3" spans="1:11" s="2" customFormat="1" x14ac:dyDescent="0.25">
      <c r="A3" s="38" t="s">
        <v>37</v>
      </c>
      <c r="B3" s="39"/>
      <c r="C3" s="39"/>
      <c r="D3" s="39"/>
      <c r="E3" s="33"/>
    </row>
    <row r="4" spans="1:11" s="2" customFormat="1" x14ac:dyDescent="0.25">
      <c r="A4" s="38" t="s">
        <v>34</v>
      </c>
      <c r="B4" s="39"/>
      <c r="C4" s="39"/>
      <c r="D4" s="39"/>
      <c r="E4" s="33"/>
    </row>
    <row r="5" spans="1:11" x14ac:dyDescent="0.25">
      <c r="B5" s="34"/>
      <c r="C5" s="34"/>
      <c r="D5" s="34"/>
      <c r="E5" s="3"/>
      <c r="F5" s="4"/>
      <c r="G5" s="4"/>
      <c r="H5" s="4"/>
      <c r="I5" s="4"/>
      <c r="J5" s="4"/>
      <c r="K5" s="4"/>
    </row>
    <row r="6" spans="1:11" x14ac:dyDescent="0.25">
      <c r="B6" s="35"/>
      <c r="C6" s="35"/>
      <c r="D6" s="35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B8" s="36"/>
      <c r="C8" s="36"/>
      <c r="D8" s="37"/>
      <c r="E8" s="5"/>
      <c r="F8" s="4"/>
      <c r="G8" s="4"/>
      <c r="H8" s="4"/>
      <c r="I8" s="4"/>
      <c r="J8" s="4"/>
      <c r="K8" s="4"/>
    </row>
    <row r="9" spans="1:11" x14ac:dyDescent="0.25">
      <c r="A9" s="21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21" t="s">
        <v>10</v>
      </c>
      <c r="B10" s="8">
        <v>29400</v>
      </c>
      <c r="C10" s="10">
        <v>29132.6</v>
      </c>
      <c r="D10" s="9">
        <f t="shared" ref="D10:D25" si="0">C10/B10*100</f>
        <v>99.090476190476181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21" t="s">
        <v>16</v>
      </c>
      <c r="B11" s="8">
        <v>10000</v>
      </c>
      <c r="C11" s="22">
        <v>8799</v>
      </c>
      <c r="D11" s="9">
        <f t="shared" si="0"/>
        <v>87.99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23" t="s">
        <v>9</v>
      </c>
      <c r="B12" s="8">
        <v>65000</v>
      </c>
      <c r="C12" s="8">
        <v>12471.76</v>
      </c>
      <c r="D12" s="9">
        <f t="shared" si="0"/>
        <v>19.187323076923075</v>
      </c>
      <c r="E12" s="5"/>
      <c r="F12" s="4"/>
      <c r="G12" s="4"/>
      <c r="H12" s="4"/>
      <c r="I12" s="4"/>
      <c r="J12" s="4"/>
      <c r="K12" s="4"/>
    </row>
    <row r="13" spans="1:11" x14ac:dyDescent="0.25">
      <c r="A13" s="21" t="s">
        <v>18</v>
      </c>
      <c r="B13" s="8">
        <v>384800</v>
      </c>
      <c r="C13" s="11">
        <v>51146.93</v>
      </c>
      <c r="D13" s="9">
        <f t="shared" si="0"/>
        <v>13.291821725571726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21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21" t="s">
        <v>5</v>
      </c>
      <c r="B15" s="8">
        <v>15000</v>
      </c>
      <c r="C15" s="8">
        <v>6200</v>
      </c>
      <c r="D15" s="9">
        <f t="shared" si="0"/>
        <v>41.333333333333336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24" t="s">
        <v>25</v>
      </c>
      <c r="B16" s="8">
        <v>2330600</v>
      </c>
      <c r="C16" s="8">
        <v>1942160</v>
      </c>
      <c r="D16" s="9">
        <f t="shared" si="0"/>
        <v>83.333047283961221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4" t="s">
        <v>38</v>
      </c>
      <c r="B17" s="25">
        <v>400000</v>
      </c>
      <c r="C17" s="8">
        <v>0</v>
      </c>
      <c r="D17" s="9">
        <f t="shared" si="0"/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4" t="s">
        <v>20</v>
      </c>
      <c r="B18" s="8">
        <v>1596600</v>
      </c>
      <c r="C18" s="8">
        <v>1471600</v>
      </c>
      <c r="D18" s="9">
        <f t="shared" si="0"/>
        <v>92.170863084053607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24" t="s">
        <v>19</v>
      </c>
      <c r="B19" s="8">
        <v>43600</v>
      </c>
      <c r="C19" s="8">
        <v>35305</v>
      </c>
      <c r="D19" s="9">
        <f t="shared" si="0"/>
        <v>80.974770642201833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24" t="s">
        <v>39</v>
      </c>
      <c r="B20" s="8">
        <v>148000</v>
      </c>
      <c r="C20" s="8">
        <v>148000</v>
      </c>
      <c r="D20" s="9">
        <f t="shared" si="0"/>
        <v>100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7" t="s">
        <v>26</v>
      </c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4.75" customHeight="1" x14ac:dyDescent="0.25">
      <c r="A22" s="14" t="s">
        <v>6</v>
      </c>
      <c r="B22" s="12">
        <f>SUM(B10:B21)</f>
        <v>5023000</v>
      </c>
      <c r="C22" s="12">
        <f>SUM(C10:C21)</f>
        <v>3704815.29</v>
      </c>
      <c r="D22" s="9">
        <f t="shared" si="0"/>
        <v>73.75702349193709</v>
      </c>
      <c r="E22" s="5"/>
      <c r="F22" s="4"/>
      <c r="G22" s="4"/>
      <c r="H22" s="4"/>
      <c r="I22" s="4"/>
      <c r="J22" s="4"/>
      <c r="K22" s="4"/>
    </row>
    <row r="23" spans="1:11" x14ac:dyDescent="0.25">
      <c r="B23" s="8"/>
      <c r="C23" s="8"/>
      <c r="D23" s="9">
        <v>0</v>
      </c>
      <c r="E23" s="5"/>
      <c r="F23" s="4"/>
      <c r="G23" s="4"/>
      <c r="H23" s="4"/>
      <c r="I23" s="4"/>
      <c r="J23" s="4"/>
      <c r="K23" s="4"/>
    </row>
    <row r="24" spans="1:11" s="2" customFormat="1" ht="22.5" x14ac:dyDescent="0.25">
      <c r="A24" s="16" t="s">
        <v>11</v>
      </c>
      <c r="B24" s="8">
        <v>730401</v>
      </c>
      <c r="C24" s="8">
        <v>572549.67000000004</v>
      </c>
      <c r="D24" s="9">
        <f t="shared" ref="D24" si="1">C24/B24*100</f>
        <v>78.388401713579256</v>
      </c>
      <c r="E24" s="5"/>
      <c r="F24" s="4"/>
      <c r="G24" s="4"/>
      <c r="H24" s="4"/>
      <c r="I24" s="4"/>
      <c r="J24" s="4"/>
      <c r="K24" s="4"/>
    </row>
    <row r="25" spans="1:11" ht="45" x14ac:dyDescent="0.25">
      <c r="A25" s="16" t="s">
        <v>27</v>
      </c>
      <c r="B25" s="8">
        <v>1614399</v>
      </c>
      <c r="C25" s="8">
        <v>1140232.3</v>
      </c>
      <c r="D25" s="9">
        <f t="shared" si="0"/>
        <v>70.628902768150866</v>
      </c>
      <c r="E25" s="5"/>
      <c r="F25" s="4"/>
      <c r="G25" s="4"/>
      <c r="H25" s="4"/>
      <c r="I25" s="4"/>
      <c r="J25" s="4"/>
      <c r="K25" s="4"/>
    </row>
    <row r="26" spans="1:11" s="2" customFormat="1" x14ac:dyDescent="0.25">
      <c r="A26" s="16" t="s">
        <v>40</v>
      </c>
      <c r="B26" s="8">
        <v>43625</v>
      </c>
      <c r="C26" s="8">
        <v>43625</v>
      </c>
      <c r="D26" s="9"/>
      <c r="E26" s="5"/>
      <c r="F26" s="4"/>
      <c r="G26" s="4"/>
      <c r="H26" s="4"/>
      <c r="I26" s="4"/>
      <c r="J26" s="4"/>
      <c r="K26" s="4"/>
    </row>
    <row r="27" spans="1:11" x14ac:dyDescent="0.25">
      <c r="A27" s="16" t="s">
        <v>12</v>
      </c>
      <c r="B27" s="9">
        <v>3000</v>
      </c>
      <c r="C27" s="8">
        <v>0</v>
      </c>
      <c r="D27" s="9">
        <f>C27/B27*100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13</v>
      </c>
      <c r="B28" s="8">
        <v>43600</v>
      </c>
      <c r="C28" s="8">
        <v>13665.66</v>
      </c>
      <c r="D28" s="9">
        <f t="shared" ref="D28:D41" si="2">C28/B28*100</f>
        <v>31.343256880733943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5" t="s">
        <v>21</v>
      </c>
      <c r="D29" s="9">
        <f>C30/B30*100</f>
        <v>54.60098353448339</v>
      </c>
      <c r="E29" s="7"/>
      <c r="F29" s="4"/>
      <c r="G29" s="4"/>
      <c r="H29" s="4"/>
      <c r="I29" s="4"/>
      <c r="J29" s="4"/>
      <c r="K29" s="4"/>
    </row>
    <row r="30" spans="1:11" x14ac:dyDescent="0.25">
      <c r="A30" s="16" t="s">
        <v>22</v>
      </c>
      <c r="B30" s="8">
        <v>607299.5</v>
      </c>
      <c r="C30" s="8">
        <v>331591.5</v>
      </c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14</v>
      </c>
      <c r="B31" s="26">
        <v>356600</v>
      </c>
      <c r="C31" s="26">
        <v>287423.45</v>
      </c>
      <c r="D31" s="9">
        <f t="shared" si="2"/>
        <v>80.601079641054412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6" t="s">
        <v>41</v>
      </c>
      <c r="B32" s="26">
        <v>100000</v>
      </c>
      <c r="C32" s="26">
        <v>23000</v>
      </c>
      <c r="D32" s="9"/>
      <c r="E32" s="7"/>
      <c r="F32" s="4"/>
      <c r="G32" s="4"/>
      <c r="H32" s="4"/>
      <c r="I32" s="4"/>
      <c r="J32" s="4"/>
      <c r="K32" s="4"/>
    </row>
    <row r="33" spans="1:11" x14ac:dyDescent="0.25">
      <c r="A33" s="16" t="s">
        <v>17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30</v>
      </c>
      <c r="B34" s="8">
        <v>6375</v>
      </c>
      <c r="C34" s="8">
        <v>0</v>
      </c>
      <c r="D34" s="9"/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6" t="s">
        <v>28</v>
      </c>
      <c r="B35" s="10"/>
      <c r="C35" s="10"/>
      <c r="D35" s="9">
        <v>0</v>
      </c>
      <c r="E35" s="7"/>
      <c r="F35" s="4"/>
      <c r="G35" s="4"/>
      <c r="H35" s="4"/>
      <c r="I35" s="4"/>
      <c r="J35" s="4"/>
      <c r="K35" s="4"/>
    </row>
    <row r="36" spans="1:11" x14ac:dyDescent="0.25">
      <c r="A36" s="16" t="s">
        <v>35</v>
      </c>
      <c r="B36" s="8">
        <v>392700.5</v>
      </c>
      <c r="C36" s="8">
        <v>306838.71999999997</v>
      </c>
      <c r="D36" s="9">
        <f t="shared" si="2"/>
        <v>78.135556231784776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42</v>
      </c>
      <c r="B37" s="8">
        <v>1000000</v>
      </c>
      <c r="C37" s="8">
        <v>0</v>
      </c>
      <c r="D37" s="9"/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6" t="s">
        <v>36</v>
      </c>
      <c r="B38" s="8">
        <v>100000</v>
      </c>
      <c r="C38" s="13">
        <v>0</v>
      </c>
      <c r="D38" s="9">
        <f t="shared" si="2"/>
        <v>0</v>
      </c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6" t="s">
        <v>29</v>
      </c>
      <c r="B39" s="8"/>
      <c r="C39" s="13"/>
      <c r="D39" s="9">
        <v>0</v>
      </c>
      <c r="E39" s="7"/>
      <c r="F39" s="4"/>
      <c r="G39" s="4"/>
      <c r="H39" s="4"/>
      <c r="I39" s="4"/>
      <c r="J39" s="4"/>
      <c r="K39" s="4"/>
    </row>
    <row r="40" spans="1:11" x14ac:dyDescent="0.25">
      <c r="A40" s="16" t="s">
        <v>23</v>
      </c>
      <c r="B40" s="8">
        <v>25000</v>
      </c>
      <c r="C40" s="8">
        <v>6100</v>
      </c>
      <c r="D40" s="9">
        <f t="shared" si="2"/>
        <v>24.4</v>
      </c>
      <c r="E40" s="7"/>
      <c r="F40" s="4"/>
      <c r="G40" s="4"/>
      <c r="H40" s="4"/>
      <c r="I40" s="4"/>
      <c r="J40" s="4"/>
      <c r="K40" s="4"/>
    </row>
    <row r="41" spans="1:11" x14ac:dyDescent="0.25">
      <c r="A41" s="18" t="s">
        <v>7</v>
      </c>
      <c r="B41" s="12">
        <f>SUM(B24:B40)</f>
        <v>5023000</v>
      </c>
      <c r="C41" s="12">
        <f>SUM(C24:C40)</f>
        <v>2725026.3</v>
      </c>
      <c r="D41" s="9">
        <f t="shared" si="2"/>
        <v>54.250971530957592</v>
      </c>
      <c r="E41" s="7"/>
      <c r="F41" s="4"/>
      <c r="G41" s="4"/>
      <c r="H41" s="4"/>
      <c r="I41" s="4"/>
      <c r="J41" s="4"/>
      <c r="K41" s="4"/>
    </row>
    <row r="42" spans="1:11" s="2" customFormat="1" x14ac:dyDescent="0.25">
      <c r="A42" s="19" t="s">
        <v>8</v>
      </c>
      <c r="B42" s="8"/>
      <c r="C42" s="11"/>
      <c r="D42" s="9"/>
      <c r="E42" s="7"/>
      <c r="F42" s="4"/>
      <c r="G42" s="4"/>
      <c r="H42" s="4"/>
      <c r="I42" s="4"/>
      <c r="J42" s="4"/>
      <c r="K42" s="4"/>
    </row>
    <row r="43" spans="1:11" x14ac:dyDescent="0.25">
      <c r="B43" s="27"/>
      <c r="C43" s="27"/>
      <c r="D43" s="28"/>
      <c r="E43" s="7"/>
      <c r="F43" s="4"/>
      <c r="G43" s="4"/>
      <c r="H43" s="4"/>
      <c r="I43" s="4"/>
      <c r="J43" s="4"/>
      <c r="K43" s="4"/>
    </row>
    <row r="44" spans="1:11" x14ac:dyDescent="0.25">
      <c r="B44" s="29"/>
      <c r="C44" s="29"/>
      <c r="D44" s="30"/>
      <c r="E44" s="7"/>
      <c r="F44" s="4"/>
      <c r="G44" s="4"/>
      <c r="H44" s="4"/>
      <c r="I44" s="4"/>
      <c r="J44" s="4"/>
      <c r="K44" s="4"/>
    </row>
    <row r="45" spans="1:11" x14ac:dyDescent="0.25">
      <c r="B45" s="31"/>
      <c r="C45" s="31"/>
      <c r="D45" s="32"/>
      <c r="E45" s="7"/>
      <c r="F45" s="4"/>
      <c r="G45" s="4"/>
      <c r="H45" s="4"/>
      <c r="I45" s="4"/>
      <c r="J45" s="4"/>
      <c r="K45" s="4"/>
    </row>
    <row r="46" spans="1:11" x14ac:dyDescent="0.25">
      <c r="A46" s="2" t="s">
        <v>43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s="1" customFormat="1" x14ac:dyDescent="0.25">
      <c r="A47" s="2"/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20" t="s">
        <v>31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1:11" x14ac:dyDescent="0.25">
      <c r="A49" s="20" t="s">
        <v>15</v>
      </c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1:11" x14ac:dyDescent="0.25">
      <c r="B50" s="7"/>
      <c r="C50" s="7"/>
      <c r="D50" s="7"/>
      <c r="E50" s="7"/>
      <c r="F50" s="4"/>
      <c r="G50" s="4"/>
      <c r="H50" s="4"/>
      <c r="I50" s="4"/>
      <c r="J50" s="4"/>
      <c r="K50" s="4"/>
    </row>
    <row r="51" spans="1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2022-10-07T05:57:57Z</dcterms:modified>
</cp:coreProperties>
</file>