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5" i="1"/>
  <c r="D26"/>
  <c r="D30"/>
  <c r="D35"/>
  <c r="B21"/>
  <c r="D13"/>
  <c r="C21"/>
  <c r="D17"/>
  <c r="B38" l="1"/>
  <c r="D15"/>
  <c r="D29" l="1"/>
  <c r="D23" l="1"/>
  <c r="D27"/>
  <c r="D28"/>
  <c r="D31"/>
  <c r="D33"/>
  <c r="D34"/>
  <c r="D36"/>
  <c r="D24"/>
  <c r="C38"/>
  <c r="D10"/>
  <c r="D11"/>
  <c r="D14"/>
  <c r="D20"/>
  <c r="D38" l="1"/>
  <c r="D21"/>
  <c r="C39"/>
  <c r="B39" l="1"/>
</calcChain>
</file>

<file path=xl/sharedStrings.xml><?xml version="1.0" encoding="utf-8"?>
<sst xmlns="http://schemas.openxmlformats.org/spreadsheetml/2006/main" count="46" uniqueCount="43">
  <si>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</si>
  <si>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</si>
  <si>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</si>
  <si>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</si>
  <si>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</si>
  <si>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</si>
  <si>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</si>
  <si>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</si>
  <si>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</si>
  <si>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</si>
  <si>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</si>
  <si>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</si>
  <si>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</si>
  <si>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</si>
  <si>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</si>
  <si>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</si>
  <si>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</si>
  <si>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</si>
  <si>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</si>
  <si>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</si>
  <si>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</si>
  <si>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</si>
  <si>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</si>
  <si>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</si>
  <si>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</si>
  <si>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</si>
  <si>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</si>
  <si>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</si>
  <si>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</si>
  <si>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</si>
  <si>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</si>
  <si>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</si>
  <si>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</si>
  <si>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</si>
  <si>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</si>
  <si>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</si>
  <si>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</si>
  <si>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</si>
  <si>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</si>
  <si>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на 1 августа 2020 года</t>
  </si>
  <si>
    <t>ДОТАЦИИ БЮДЖЕТАМ СЕЛЬСКИХ ПОСЕЛЕНИЙ</t>
  </si>
  <si>
    <t>Глава сельского поселения</t>
  </si>
  <si>
    <t>Никитенко А.А.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</si>
</sst>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topLeftCell="A19" workbookViewId="0">
      <selection activeCell="E45" sqref="E45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10">
      <c r="A1" s="20" t="s">
        <v>1</v>
      </c>
      <c r="B1" s="21"/>
      <c r="C1" s="21"/>
      <c r="D1" s="21"/>
      <c r="E1" s="1"/>
      <c r="F1" s="15"/>
      <c r="G1" s="15"/>
      <c r="H1" s="15"/>
      <c r="I1" s="15"/>
      <c r="J1" s="15"/>
    </row>
    <row r="2" spans="1:10">
      <c r="A2" s="20" t="s">
        <v>2</v>
      </c>
      <c r="B2" s="21"/>
      <c r="C2" s="21"/>
      <c r="D2" s="21"/>
      <c r="E2" s="1"/>
      <c r="F2" s="15"/>
      <c r="G2" s="15"/>
      <c r="H2" s="15"/>
      <c r="I2" s="15"/>
      <c r="J2" s="15"/>
    </row>
    <row r="3" spans="1:10">
      <c r="A3" s="20" t="s">
        <v>36</v>
      </c>
      <c r="B3" s="21"/>
      <c r="C3" s="21"/>
      <c r="D3" s="21"/>
      <c r="E3" s="1"/>
      <c r="F3" s="15"/>
      <c r="G3" s="15"/>
      <c r="H3" s="15"/>
      <c r="I3" s="15"/>
      <c r="J3" s="15"/>
    </row>
    <row r="4" spans="1:10">
      <c r="A4" s="20" t="s">
        <v>39</v>
      </c>
      <c r="B4" s="21"/>
      <c r="C4" s="21"/>
      <c r="D4" s="21"/>
      <c r="E4" s="1"/>
      <c r="F4" s="15"/>
      <c r="G4" s="15"/>
      <c r="H4" s="15"/>
      <c r="I4" s="15"/>
      <c r="J4" s="15"/>
    </row>
    <row r="5" spans="1:10">
      <c r="A5" s="20" t="s">
        <v>0</v>
      </c>
      <c r="B5" s="21"/>
      <c r="C5" s="21"/>
      <c r="D5" s="21"/>
      <c r="E5" s="1"/>
      <c r="F5" s="15"/>
      <c r="G5" s="15"/>
      <c r="H5" s="15"/>
      <c r="I5" s="15"/>
      <c r="J5" s="15"/>
    </row>
    <row r="6" spans="1:10">
      <c r="A6" s="22" t="s">
        <v>3</v>
      </c>
      <c r="B6" s="23"/>
      <c r="C6" s="23"/>
      <c r="D6" s="23"/>
      <c r="E6" s="7"/>
      <c r="F6" s="16"/>
      <c r="G6" s="15"/>
      <c r="H6" s="15"/>
      <c r="I6" s="15"/>
      <c r="J6" s="15"/>
    </row>
    <row r="7" spans="1:10" ht="30" customHeight="1">
      <c r="A7" s="8" t="s">
        <v>4</v>
      </c>
      <c r="B7" s="8" t="s">
        <v>5</v>
      </c>
      <c r="C7" s="8" t="s">
        <v>6</v>
      </c>
      <c r="D7" s="8" t="s">
        <v>7</v>
      </c>
      <c r="E7" s="7"/>
      <c r="F7" s="16"/>
      <c r="G7" s="15"/>
      <c r="H7" s="15"/>
      <c r="I7" s="15"/>
      <c r="J7" s="15"/>
    </row>
    <row r="8" spans="1:10" ht="15.75" customHeight="1">
      <c r="A8" s="24" t="s">
        <v>11</v>
      </c>
      <c r="B8" s="25"/>
      <c r="C8" s="25"/>
      <c r="D8" s="26"/>
      <c r="E8" s="7"/>
      <c r="F8" s="16"/>
      <c r="G8" s="15"/>
      <c r="H8" s="15"/>
      <c r="I8" s="15"/>
      <c r="J8" s="15"/>
    </row>
    <row r="9" spans="1:10">
      <c r="A9" s="9" t="s">
        <v>8</v>
      </c>
      <c r="B9" s="5"/>
      <c r="C9" s="5"/>
      <c r="D9" s="10">
        <v>0</v>
      </c>
      <c r="E9" s="7"/>
      <c r="F9" s="16"/>
      <c r="G9" s="15"/>
      <c r="H9" s="15"/>
      <c r="I9" s="15"/>
      <c r="J9" s="15"/>
    </row>
    <row r="10" spans="1:10">
      <c r="A10" s="9" t="s">
        <v>18</v>
      </c>
      <c r="B10" s="5">
        <v>32000</v>
      </c>
      <c r="C10" s="5">
        <v>12888.82</v>
      </c>
      <c r="D10" s="10">
        <f t="shared" ref="D10:D21" si="0">C10/B10*100</f>
        <v>40.277562499999995</v>
      </c>
      <c r="E10" s="7"/>
      <c r="F10" s="16"/>
      <c r="G10" s="15"/>
      <c r="H10" s="15"/>
      <c r="I10" s="15"/>
      <c r="J10" s="15"/>
    </row>
    <row r="11" spans="1:10" s="2" customFormat="1">
      <c r="A11" s="6" t="s">
        <v>17</v>
      </c>
      <c r="B11" s="5">
        <v>27000</v>
      </c>
      <c r="C11" s="5">
        <v>25488</v>
      </c>
      <c r="D11" s="10">
        <f t="shared" si="0"/>
        <v>94.399999999999991</v>
      </c>
      <c r="E11" s="7"/>
      <c r="F11" s="16"/>
      <c r="G11" s="15"/>
      <c r="H11" s="15"/>
      <c r="I11" s="15"/>
      <c r="J11" s="15"/>
    </row>
    <row r="12" spans="1:10">
      <c r="A12" s="9" t="s">
        <v>19</v>
      </c>
      <c r="B12" s="5"/>
      <c r="C12" s="5"/>
      <c r="D12" s="10">
        <v>0</v>
      </c>
      <c r="E12" s="7"/>
      <c r="F12" s="16"/>
      <c r="G12" s="15"/>
      <c r="H12" s="15"/>
      <c r="I12" s="15"/>
      <c r="J12" s="15"/>
    </row>
    <row r="13" spans="1:10" s="4" customFormat="1">
      <c r="A13" s="9" t="s">
        <v>35</v>
      </c>
      <c r="B13" s="5">
        <v>272000</v>
      </c>
      <c r="C13" s="5">
        <v>37027.279999999999</v>
      </c>
      <c r="D13" s="10">
        <f t="shared" ref="D13" si="1">C13/B13*100</f>
        <v>13.612970588235292</v>
      </c>
      <c r="E13" s="7"/>
      <c r="F13" s="16"/>
      <c r="G13" s="15"/>
      <c r="H13" s="15"/>
      <c r="I13" s="15"/>
      <c r="J13" s="15"/>
    </row>
    <row r="14" spans="1:10">
      <c r="A14" s="9" t="s">
        <v>9</v>
      </c>
      <c r="B14" s="5">
        <v>12000</v>
      </c>
      <c r="C14" s="5">
        <v>7300</v>
      </c>
      <c r="D14" s="10">
        <f t="shared" si="0"/>
        <v>60.833333333333329</v>
      </c>
      <c r="E14" s="7"/>
      <c r="F14" s="16"/>
      <c r="G14" s="15"/>
      <c r="H14" s="15"/>
      <c r="I14" s="15"/>
      <c r="J14" s="15"/>
    </row>
    <row r="15" spans="1:10" ht="36.75" customHeight="1">
      <c r="A15" s="9" t="s">
        <v>31</v>
      </c>
      <c r="B15" s="5">
        <v>10000</v>
      </c>
      <c r="C15" s="5"/>
      <c r="D15" s="10">
        <f t="shared" si="0"/>
        <v>0</v>
      </c>
      <c r="E15" s="7"/>
      <c r="F15" s="16"/>
      <c r="G15" s="15"/>
      <c r="H15" s="15"/>
      <c r="I15" s="15"/>
      <c r="J15" s="15"/>
    </row>
    <row r="16" spans="1:10" s="4" customFormat="1" ht="36.75" customHeight="1">
      <c r="A16" s="9" t="s">
        <v>29</v>
      </c>
      <c r="B16" s="5"/>
      <c r="C16" s="5">
        <v>3857.4</v>
      </c>
      <c r="D16" s="10">
        <v>0</v>
      </c>
      <c r="E16" s="7"/>
      <c r="F16" s="16"/>
      <c r="G16" s="15"/>
      <c r="H16" s="15"/>
      <c r="I16" s="15"/>
      <c r="J16" s="15"/>
    </row>
    <row r="17" spans="1:10" s="4" customFormat="1" ht="36.75" customHeight="1">
      <c r="A17" s="9" t="s">
        <v>32</v>
      </c>
      <c r="B17" s="5">
        <v>120000</v>
      </c>
      <c r="C17" s="5"/>
      <c r="D17" s="10">
        <f t="shared" ref="D17" si="2">C17/B17*100</f>
        <v>0</v>
      </c>
      <c r="E17" s="7"/>
      <c r="F17" s="16"/>
      <c r="G17" s="15"/>
      <c r="H17" s="15"/>
      <c r="I17" s="15"/>
      <c r="J17" s="15"/>
    </row>
    <row r="18" spans="1:10" s="4" customFormat="1" ht="36.75" customHeight="1">
      <c r="A18" s="9" t="s">
        <v>33</v>
      </c>
      <c r="B18" s="5"/>
      <c r="C18" s="5"/>
      <c r="D18" s="10">
        <v>0</v>
      </c>
      <c r="E18" s="7"/>
      <c r="F18" s="16"/>
      <c r="G18" s="15"/>
      <c r="H18" s="15"/>
      <c r="I18" s="15"/>
      <c r="J18" s="15"/>
    </row>
    <row r="19" spans="1:10" s="4" customFormat="1" ht="36.75" customHeight="1">
      <c r="A19" s="9" t="s">
        <v>40</v>
      </c>
      <c r="B19" s="5">
        <v>1814100</v>
      </c>
      <c r="C19" s="5">
        <v>151175</v>
      </c>
      <c r="D19" s="10">
        <v>0</v>
      </c>
      <c r="E19" s="7"/>
      <c r="F19" s="16"/>
      <c r="G19" s="15"/>
      <c r="H19" s="15"/>
      <c r="I19" s="15"/>
      <c r="J19" s="15"/>
    </row>
    <row r="20" spans="1:10">
      <c r="A20" s="9" t="s">
        <v>10</v>
      </c>
      <c r="B20" s="5">
        <v>1454217.87</v>
      </c>
      <c r="C20" s="5">
        <v>2177067.87</v>
      </c>
      <c r="D20" s="10">
        <f t="shared" si="0"/>
        <v>149.70713226072513</v>
      </c>
      <c r="E20" s="7"/>
      <c r="F20" s="16"/>
      <c r="G20" s="15"/>
      <c r="H20" s="15"/>
      <c r="I20" s="15"/>
      <c r="J20" s="15"/>
    </row>
    <row r="21" spans="1:10">
      <c r="A21" s="8" t="s">
        <v>12</v>
      </c>
      <c r="B21" s="11">
        <f>SUM(B9:B20)</f>
        <v>3741317.87</v>
      </c>
      <c r="C21" s="11">
        <f>SUM(C9:C20)</f>
        <v>2414804.37</v>
      </c>
      <c r="D21" s="10">
        <f t="shared" si="0"/>
        <v>64.544218211536247</v>
      </c>
      <c r="E21" s="7"/>
      <c r="F21" s="16"/>
      <c r="G21" s="15"/>
      <c r="H21" s="15"/>
      <c r="I21" s="15"/>
      <c r="J21" s="15"/>
    </row>
    <row r="22" spans="1:10">
      <c r="A22" s="27" t="s">
        <v>14</v>
      </c>
      <c r="B22" s="27"/>
      <c r="C22" s="27"/>
      <c r="D22" s="27"/>
      <c r="E22" s="7"/>
      <c r="F22" s="16"/>
      <c r="G22" s="15"/>
      <c r="H22" s="15"/>
      <c r="I22" s="15"/>
      <c r="J22" s="15"/>
    </row>
    <row r="23" spans="1:10" ht="22.5">
      <c r="A23" s="6" t="s">
        <v>20</v>
      </c>
      <c r="B23" s="10">
        <v>1466400</v>
      </c>
      <c r="C23" s="5">
        <v>666864.37</v>
      </c>
      <c r="D23" s="10">
        <f>C23/B23*100</f>
        <v>45.476293644298963</v>
      </c>
      <c r="E23" s="16"/>
      <c r="F23" s="16"/>
      <c r="G23" s="15"/>
      <c r="H23" s="15"/>
      <c r="I23" s="15"/>
      <c r="J23" s="15"/>
    </row>
    <row r="24" spans="1:10" ht="33.75">
      <c r="A24" s="6" t="s">
        <v>21</v>
      </c>
      <c r="B24" s="5">
        <v>737500</v>
      </c>
      <c r="C24" s="5">
        <v>390223.71</v>
      </c>
      <c r="D24" s="10">
        <f>C24/B24*100</f>
        <v>52.911689491525429</v>
      </c>
      <c r="E24" s="16"/>
      <c r="F24" s="16"/>
      <c r="G24" s="15"/>
      <c r="H24" s="15"/>
      <c r="I24" s="15"/>
      <c r="J24" s="15"/>
    </row>
    <row r="25" spans="1:10" s="4" customFormat="1">
      <c r="A25" s="9" t="s">
        <v>37</v>
      </c>
      <c r="B25" s="5">
        <v>30100</v>
      </c>
      <c r="C25" s="5">
        <v>30100</v>
      </c>
      <c r="D25" s="10">
        <f t="shared" ref="D25" si="3">C25/B25*100</f>
        <v>100</v>
      </c>
      <c r="E25" s="16"/>
      <c r="F25" s="16"/>
      <c r="G25" s="15"/>
      <c r="H25" s="15"/>
      <c r="I25" s="15"/>
      <c r="J25" s="15"/>
    </row>
    <row r="26" spans="1:10" s="4" customFormat="1">
      <c r="A26" s="6" t="s">
        <v>24</v>
      </c>
      <c r="B26" s="5">
        <v>70000</v>
      </c>
      <c r="C26" s="5">
        <v>0</v>
      </c>
      <c r="D26" s="10">
        <f t="shared" ref="D26" si="4">C26/B26*100</f>
        <v>0</v>
      </c>
      <c r="E26" s="16"/>
      <c r="F26" s="16"/>
      <c r="G26" s="15"/>
      <c r="H26" s="15"/>
      <c r="I26" s="15"/>
      <c r="J26" s="15"/>
    </row>
    <row r="27" spans="1:10">
      <c r="A27" s="6" t="s">
        <v>22</v>
      </c>
      <c r="B27" s="5">
        <v>3000</v>
      </c>
      <c r="C27" s="5"/>
      <c r="D27" s="10">
        <f t="shared" ref="D27:D36" si="5">C27/B27*100</f>
        <v>0</v>
      </c>
      <c r="E27" s="16"/>
      <c r="F27" s="16"/>
      <c r="G27" s="15"/>
      <c r="H27" s="15"/>
      <c r="I27" s="15"/>
      <c r="J27" s="15"/>
    </row>
    <row r="28" spans="1:10">
      <c r="A28" s="6" t="s">
        <v>23</v>
      </c>
      <c r="B28" s="5">
        <v>36800</v>
      </c>
      <c r="C28" s="5">
        <v>8696.9500000000007</v>
      </c>
      <c r="D28" s="10">
        <f t="shared" si="5"/>
        <v>23.63301630434783</v>
      </c>
      <c r="E28" s="16"/>
      <c r="F28" s="16"/>
      <c r="G28" s="15"/>
      <c r="H28" s="15"/>
      <c r="I28" s="15"/>
      <c r="J28" s="15"/>
    </row>
    <row r="29" spans="1:10" s="4" customFormat="1">
      <c r="A29" s="6" t="s">
        <v>24</v>
      </c>
      <c r="B29" s="5">
        <v>521567.87</v>
      </c>
      <c r="C29" s="5">
        <v>412567.87</v>
      </c>
      <c r="D29" s="10">
        <f t="shared" ref="D29:D30" si="6">C29/B29*100</f>
        <v>79.10147340939541</v>
      </c>
      <c r="E29" s="16"/>
      <c r="F29" s="16"/>
      <c r="G29" s="15"/>
      <c r="H29" s="15"/>
      <c r="I29" s="15"/>
      <c r="J29" s="15"/>
    </row>
    <row r="30" spans="1:10" s="4" customFormat="1">
      <c r="A30" s="9" t="s">
        <v>26</v>
      </c>
      <c r="B30" s="5">
        <v>534900</v>
      </c>
      <c r="C30" s="5">
        <v>197527.87</v>
      </c>
      <c r="D30" s="10">
        <f t="shared" si="6"/>
        <v>36.927999626098334</v>
      </c>
      <c r="E30" s="16"/>
      <c r="F30" s="16"/>
      <c r="G30" s="15"/>
      <c r="H30" s="15"/>
      <c r="I30" s="15"/>
      <c r="J30" s="15"/>
    </row>
    <row r="31" spans="1:10">
      <c r="A31" s="6" t="s">
        <v>30</v>
      </c>
      <c r="B31" s="5">
        <v>200000</v>
      </c>
      <c r="C31" s="5">
        <v>57422.83</v>
      </c>
      <c r="D31" s="10">
        <f t="shared" si="5"/>
        <v>28.711415000000002</v>
      </c>
      <c r="E31" s="16"/>
      <c r="F31" s="16"/>
      <c r="G31" s="15"/>
      <c r="H31" s="15"/>
      <c r="I31" s="15"/>
      <c r="J31" s="15"/>
    </row>
    <row r="32" spans="1:10" s="4" customFormat="1">
      <c r="A32" s="6" t="s">
        <v>25</v>
      </c>
      <c r="B32" s="5">
        <v>36400</v>
      </c>
      <c r="C32" s="12">
        <v>36400</v>
      </c>
      <c r="D32" s="10">
        <v>0</v>
      </c>
      <c r="E32" s="16"/>
      <c r="F32" s="16"/>
      <c r="G32" s="15"/>
      <c r="H32" s="15"/>
      <c r="I32" s="15"/>
      <c r="J32" s="15"/>
    </row>
    <row r="33" spans="1:10">
      <c r="A33" s="6" t="s">
        <v>26</v>
      </c>
      <c r="B33" s="5">
        <v>6900</v>
      </c>
      <c r="C33" s="5">
        <v>2700</v>
      </c>
      <c r="D33" s="10">
        <f t="shared" si="5"/>
        <v>39.130434782608695</v>
      </c>
      <c r="E33" s="16"/>
      <c r="F33" s="16"/>
      <c r="G33" s="15"/>
      <c r="H33" s="15"/>
      <c r="I33" s="15"/>
      <c r="J33" s="15"/>
    </row>
    <row r="34" spans="1:10">
      <c r="A34" s="6" t="s">
        <v>27</v>
      </c>
      <c r="B34" s="5">
        <v>89250</v>
      </c>
      <c r="C34" s="5">
        <v>86356</v>
      </c>
      <c r="D34" s="10">
        <f t="shared" si="5"/>
        <v>96.757422969187672</v>
      </c>
      <c r="E34" s="16"/>
      <c r="F34" s="16"/>
      <c r="G34" s="15"/>
      <c r="H34" s="15"/>
      <c r="I34" s="15"/>
      <c r="J34" s="15"/>
    </row>
    <row r="35" spans="1:10" s="4" customFormat="1">
      <c r="A35" s="9" t="s">
        <v>37</v>
      </c>
      <c r="B35" s="5">
        <v>182100</v>
      </c>
      <c r="C35" s="5">
        <v>181744.23</v>
      </c>
      <c r="D35" s="10">
        <f t="shared" ref="D35" si="7">C35/B35*100</f>
        <v>99.804629324546951</v>
      </c>
      <c r="E35" s="16"/>
      <c r="F35" s="16"/>
      <c r="G35" s="15"/>
      <c r="H35" s="15"/>
      <c r="I35" s="15"/>
      <c r="J35" s="15"/>
    </row>
    <row r="36" spans="1:10">
      <c r="A36" s="9" t="s">
        <v>38</v>
      </c>
      <c r="B36" s="5">
        <v>4500</v>
      </c>
      <c r="C36" s="5">
        <v>4500</v>
      </c>
      <c r="D36" s="10">
        <f t="shared" si="5"/>
        <v>100</v>
      </c>
      <c r="E36" s="16"/>
      <c r="F36" s="16"/>
      <c r="G36" s="15"/>
      <c r="H36" s="15"/>
      <c r="I36" s="15"/>
      <c r="J36" s="15"/>
    </row>
    <row r="37" spans="1:10" s="4" customFormat="1">
      <c r="A37" s="6" t="s">
        <v>13</v>
      </c>
      <c r="B37" s="5"/>
      <c r="C37" s="5"/>
      <c r="D37" s="10">
        <v>0</v>
      </c>
      <c r="E37" s="16"/>
      <c r="F37" s="16"/>
      <c r="G37" s="15"/>
      <c r="H37" s="15"/>
      <c r="I37" s="15"/>
      <c r="J37" s="15"/>
    </row>
    <row r="38" spans="1:10">
      <c r="A38" s="13" t="s">
        <v>15</v>
      </c>
      <c r="B38" s="11">
        <f>SUM(B23:B36)</f>
        <v>3919417.87</v>
      </c>
      <c r="C38" s="11">
        <f>SUM(C23:C36)</f>
        <v>2075103.83</v>
      </c>
      <c r="D38" s="14">
        <f>C38/B38*100</f>
        <v>52.944184540343485</v>
      </c>
      <c r="E38" s="16"/>
      <c r="F38" s="16"/>
      <c r="G38" s="15"/>
      <c r="H38" s="15"/>
      <c r="I38" s="15"/>
      <c r="J38" s="15"/>
    </row>
    <row r="39" spans="1:10">
      <c r="A39" s="17" t="s">
        <v>16</v>
      </c>
      <c r="B39" s="18">
        <f>B21-B38</f>
        <v>-178100</v>
      </c>
      <c r="C39" s="18">
        <f>C21-C38</f>
        <v>339700.54000000004</v>
      </c>
      <c r="D39" s="19"/>
      <c r="E39" s="15"/>
      <c r="F39" s="15"/>
      <c r="G39" s="15"/>
      <c r="H39" s="15"/>
      <c r="I39" s="15"/>
      <c r="J39" s="15"/>
    </row>
    <row r="40" spans="1:10">
      <c r="A40" s="16"/>
      <c r="B40" s="16"/>
      <c r="C40" s="16"/>
      <c r="D40" s="16"/>
      <c r="E40" s="15"/>
      <c r="F40" s="15"/>
      <c r="G40" s="15"/>
      <c r="H40" s="15"/>
      <c r="I40" s="15"/>
      <c r="J40" s="15"/>
    </row>
    <row r="41" spans="1:10" s="2" customFormat="1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>
      <c r="A42" s="4" t="s">
        <v>41</v>
      </c>
      <c r="B42" s="15"/>
      <c r="C42" s="4" t="s">
        <v>42</v>
      </c>
      <c r="D42" s="15"/>
      <c r="E42" s="15"/>
      <c r="F42" s="15"/>
      <c r="G42" s="15"/>
      <c r="H42" s="15"/>
      <c r="I42" s="15"/>
      <c r="J42" s="15"/>
    </row>
    <row r="43" spans="1:10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3" t="s">
        <v>34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3" t="s">
        <v>28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2020-08-13T11:17:45Z</dcterms:modified>
</cp:coreProperties>
</file>